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karbnik\Desktop\Uchwała Nr XXXIII-157-2017 z dn. 28.12.2017 r zminy w budżecie\"/>
    </mc:Choice>
  </mc:AlternateContent>
  <bookViews>
    <workbookView xWindow="0" yWindow="0" windowWidth="21555" windowHeight="7545" tabRatio="597" xr2:uid="{00000000-000D-0000-FFFF-FFFF00000000}"/>
  </bookViews>
  <sheets>
    <sheet name="2017" sheetId="2" r:id="rId1"/>
  </sheets>
  <calcPr calcId="171027"/>
</workbook>
</file>

<file path=xl/calcChain.xml><?xml version="1.0" encoding="utf-8"?>
<calcChain xmlns="http://schemas.openxmlformats.org/spreadsheetml/2006/main">
  <c r="K61" i="2" l="1"/>
  <c r="J61" i="2"/>
  <c r="I61" i="2"/>
  <c r="H61" i="2"/>
  <c r="G61" i="2"/>
  <c r="H42" i="2" l="1"/>
  <c r="I42" i="2"/>
  <c r="K42" i="2"/>
  <c r="K63" i="2" l="1"/>
  <c r="G63" i="2"/>
  <c r="I63" i="2"/>
  <c r="H63" i="2"/>
</calcChain>
</file>

<file path=xl/sharedStrings.xml><?xml version="1.0" encoding="utf-8"?>
<sst xmlns="http://schemas.openxmlformats.org/spreadsheetml/2006/main" count="147" uniqueCount="89">
  <si>
    <t>w złotych</t>
  </si>
  <si>
    <t>Lp.</t>
  </si>
  <si>
    <t>Dział</t>
  </si>
  <si>
    <t>Rozdz.</t>
  </si>
  <si>
    <t>Planowane wydatki</t>
  </si>
  <si>
    <t>Jednostka organizacyjna realizująca program lub koordynująca wykonanie programu</t>
  </si>
  <si>
    <t>§</t>
  </si>
  <si>
    <t>Okres realizacji</t>
  </si>
  <si>
    <t>Całkowita wartość inwestycji</t>
  </si>
  <si>
    <t>środki pochodzące z innych żródeł</t>
  </si>
  <si>
    <t>z tego źródła finansowania</t>
  </si>
  <si>
    <t>RAZEM</t>
  </si>
  <si>
    <t>OGÓŁEM</t>
  </si>
  <si>
    <t>Nazwa zadania inwestycyjnego</t>
  </si>
  <si>
    <t>środki własne</t>
  </si>
  <si>
    <t>010</t>
  </si>
  <si>
    <t>Urząd Miasta                 i Gminy</t>
  </si>
  <si>
    <t>Urząd Miasta                         i Gminy</t>
  </si>
  <si>
    <t>Urząd Miasta                      i Gminy</t>
  </si>
  <si>
    <t>Zadania majątkowe jednoroczne</t>
  </si>
  <si>
    <t>do Uchwały Rady Miejskiej</t>
  </si>
  <si>
    <t>01010</t>
  </si>
  <si>
    <t>2016-2017</t>
  </si>
  <si>
    <t>754</t>
  </si>
  <si>
    <t>75412</t>
  </si>
  <si>
    <t>600</t>
  </si>
  <si>
    <t>60016</t>
  </si>
  <si>
    <t>Przebudowa drogi gminnej w Jeziorach</t>
  </si>
  <si>
    <t>2016-2018</t>
  </si>
  <si>
    <t>01095</t>
  </si>
  <si>
    <t>Przedszkole              w Jutrosinie</t>
  </si>
  <si>
    <t>Budowa kanalizacji sanitarnej Szkaradowo - Ostoje</t>
  </si>
  <si>
    <t>Budowa kanalizacji sanitarnej  Śląskowo - Nowy Sielec</t>
  </si>
  <si>
    <t>2012-2017</t>
  </si>
  <si>
    <t>2016-2019</t>
  </si>
  <si>
    <t>Wydatki majątkowe realizowane w roku 2017</t>
  </si>
  <si>
    <t>Nakłady do końca 2016 r.</t>
  </si>
  <si>
    <t>rok budżetowy 2017                                    (10+11)</t>
  </si>
  <si>
    <t>Zadania majątkowe wieloletnie w roku 2017</t>
  </si>
  <si>
    <t>Instalacja klimatyzacji w świetlicy wiejskiej w Dubinie</t>
  </si>
  <si>
    <t>Adaptacja pomieszczeń na salkę zebrań dla mieszkańców sołectwa Stary Sielec</t>
  </si>
  <si>
    <t>Modernizacja świetlicy wiejskiej w Szkaradowie</t>
  </si>
  <si>
    <t>Budowa zadaszenia i zakup wyposażenia na plac zabaw przy świetlicy wiejskiej w Szkaradowie</t>
  </si>
  <si>
    <t>Zakup elementów siłowni zewnętrznej i placu zabaw - Sołectwo Bielawy</t>
  </si>
  <si>
    <t>Zakup elementów na plac zabaw - Przedszkole w Jutrosinie</t>
  </si>
  <si>
    <t>Zakup elementów na plac zabaw - Przedszkole w Dubinie</t>
  </si>
  <si>
    <t>Przebudowa drogi gminnej w Dubinie</t>
  </si>
  <si>
    <t>Zakup elementów na place zabaw</t>
  </si>
  <si>
    <t>Wniesienie udziałów do MZO Sp. z o.o. w Lesznie</t>
  </si>
  <si>
    <t>Dofinansowanie zakupu samochodu ratowniczo-gaśniczego                                             przez jednostkę OSP w Jutrosinie</t>
  </si>
  <si>
    <t>Zakup elementów na plac zabaw - Przedszkole                                                 w Szkaradowie</t>
  </si>
  <si>
    <t>Zakup klimatyzatorów do świetlicy wiejskiej                                                   w Domaradzicach</t>
  </si>
  <si>
    <t>Zakup bramy segmentowej do remizy strażackiej                                                       w Jutrosinie</t>
  </si>
  <si>
    <t>Przebudowa budynku przy ul. Sportowej</t>
  </si>
  <si>
    <t>Zagospodarowanie zabytkowej przestrzeni publicznej na miejsce plenerowych spotkań integracyjnych w miejscowości Dubin</t>
  </si>
  <si>
    <t>Adaptacja przestrzeni publicznej na plenerowe miejsce spotkań i wypoczynku w miejscowości Szkaradowo</t>
  </si>
  <si>
    <t>Przedszkole                  w Szkaradowie</t>
  </si>
  <si>
    <t>Przedszkole                             w Dubinie</t>
  </si>
  <si>
    <t>Budowa kanalizacji sanitarnej wraz z przyłączami                                         w miejscowości Domaradzice</t>
  </si>
  <si>
    <t>Poprawa walorów środowiskowych na terenie Gminy Jutrosin poprzez renowację stawów wraz z rekreacyjnym zagospodarowaniem ich terenu, odnowienie rowów melioracyjnych oraz wykonanie nasadzeń drzew</t>
  </si>
  <si>
    <t>2017-2018</t>
  </si>
  <si>
    <t>Przebudowa ul. Wrocławskiej w Jutrosinie</t>
  </si>
  <si>
    <t>Zakup elementów placu zabaw - Jutrosin</t>
  </si>
  <si>
    <t>Zespół Szkół im. Jana Pawła II                  w Jutrosinie</t>
  </si>
  <si>
    <t>Podjazd dla osób niepełnosprawnych i balustrada przy świetlicy wiejskiej w Grąbkowie</t>
  </si>
  <si>
    <t xml:space="preserve">Modernizacja budynku Zespołu Szkół w Jutrosinie                                      i wykonanie podjazdu dla niepełnosprawnych </t>
  </si>
  <si>
    <t>Zagospodarowanie placu zabaw i zakup wyposażenia - Sołectwo Zmysłowo</t>
  </si>
  <si>
    <t>852</t>
  </si>
  <si>
    <t>85295</t>
  </si>
  <si>
    <t xml:space="preserve">Centrum wsparcia opiekunów nieformalnych i faktycznych oraz seniorów w Gminie Jutrosin </t>
  </si>
  <si>
    <t>2016-2021</t>
  </si>
  <si>
    <t>2017-2019</t>
  </si>
  <si>
    <t>900</t>
  </si>
  <si>
    <t>90001</t>
  </si>
  <si>
    <t>Budowa kanalizacji sanitarnej ul. Izydora Kaminiarza                             w Jutrosinie</t>
  </si>
  <si>
    <t>801</t>
  </si>
  <si>
    <t>80104</t>
  </si>
  <si>
    <t>Przebudowa pomieszczeń szkolnych na pomieszczenia przedszkolne w Jutrosinie</t>
  </si>
  <si>
    <t>Zakup zmywarki - Przedszkole w Jutrosinie</t>
  </si>
  <si>
    <t>Modernizacja łazienki - Przedszkole w Jutrosinie</t>
  </si>
  <si>
    <t>Przebudowa chodnika przy ul. Polnej w Jutrosinie</t>
  </si>
  <si>
    <t>Zakup kosiarki</t>
  </si>
  <si>
    <t>Modernizacja boiska sportowego przy Szkole Podstawowej                        w Dubinie</t>
  </si>
  <si>
    <t>Szkoła Podstawowa                              w Dubinie</t>
  </si>
  <si>
    <t>Zakup komputera i kserokopiarki</t>
  </si>
  <si>
    <t>w Jutrosinie Nr XXXIII/157/2017</t>
  </si>
  <si>
    <t>z dnia 28 grudnia  2017 r.</t>
  </si>
  <si>
    <t xml:space="preserve">Oświetlenie uliczne Janowo-Stasin  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</si>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</sst>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9"/>
      <name val="Arial CE"/>
      <family val="2"/>
      <charset val="238"/>
    </font>
    <font>
      <i/>
      <sz val="9"/>
      <name val="Times New Roman"/>
      <family val="1"/>
      <charset val="238"/>
    </font>
    <font>
      <sz val="8"/>
      <name val="Arial CE"/>
      <charset val="238"/>
    </font>
    <font>
      <i/>
      <sz val="6"/>
      <name val="Times New Roman"/>
      <family val="1"/>
      <charset val="238"/>
    </font>
    <font>
      <sz val="6"/>
      <name val="Arial CE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16" fillId="0" borderId="0" xfId="0" applyFont="1" applyAlignment="1"/>
    <xf numFmtId="0" fontId="0" fillId="0" borderId="0" xfId="0" applyFill="1" applyBorder="1" applyAlignment="1"/>
    <xf numFmtId="0" fontId="16" fillId="0" borderId="0" xfId="0" applyFont="1" applyFill="1" applyBorder="1" applyAlignment="1"/>
    <xf numFmtId="0" fontId="7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zoomScaleSheetLayoutView="100" workbookViewId="0">
      <selection activeCell="J1" sqref="J1:K1"/>
    </sheetView>
  </sheetViews>
  <sheetFormatPr defaultRowHeight="12.75" x14ac:dyDescent="0.2"/>
  <cols>
    <col min="1" max="1" width="3.85546875" customWidth="1"/>
    <col min="2" max="2" width="4.7109375" customWidth="1"/>
    <col min="3" max="3" width="5.7109375" customWidth="1"/>
    <col min="4" max="4" width="4.5703125" style="2" customWidth="1"/>
    <col min="5" max="5" width="43.28515625" style="2" customWidth="1"/>
    <col min="6" max="6" width="8.28515625" style="2" customWidth="1"/>
    <col min="7" max="8" width="10.5703125" style="2" customWidth="1"/>
    <col min="9" max="9" width="10.7109375" style="2" customWidth="1"/>
    <col min="10" max="10" width="11" style="2" customWidth="1"/>
    <col min="11" max="11" width="10.5703125" style="2" customWidth="1"/>
    <col min="12" max="12" width="11.85546875" style="2" customWidth="1"/>
    <col min="13" max="13" width="14.7109375" customWidth="1"/>
  </cols>
  <sheetData>
    <row r="1" spans="1:12" x14ac:dyDescent="0.2">
      <c r="J1" s="70" t="s">
        <v>88</v>
      </c>
      <c r="K1" s="70"/>
      <c r="L1"/>
    </row>
    <row r="2" spans="1:12" x14ac:dyDescent="0.2">
      <c r="J2" s="72" t="s">
        <v>20</v>
      </c>
      <c r="K2" s="70"/>
      <c r="L2" s="70"/>
    </row>
    <row r="3" spans="1:12" x14ac:dyDescent="0.2">
      <c r="J3" s="70" t="s">
        <v>85</v>
      </c>
      <c r="K3" s="70"/>
      <c r="L3" s="70"/>
    </row>
    <row r="4" spans="1:12" x14ac:dyDescent="0.2">
      <c r="J4" s="73" t="s">
        <v>86</v>
      </c>
      <c r="K4" s="74"/>
      <c r="L4" s="70"/>
    </row>
    <row r="5" spans="1:12" ht="11.25" customHeight="1" x14ac:dyDescent="0.2">
      <c r="J5" s="75"/>
      <c r="K5" s="75"/>
      <c r="L5" s="75"/>
    </row>
    <row r="6" spans="1:12" ht="18.75" x14ac:dyDescent="0.2">
      <c r="A6" s="71" t="s">
        <v>35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18"/>
    </row>
    <row r="7" spans="1:12" ht="12.75" customHeight="1" x14ac:dyDescent="0.2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4" t="s">
        <v>0</v>
      </c>
    </row>
    <row r="8" spans="1:12" s="5" customFormat="1" ht="12.75" customHeight="1" x14ac:dyDescent="0.2">
      <c r="A8" s="66" t="s">
        <v>1</v>
      </c>
      <c r="B8" s="66" t="s">
        <v>2</v>
      </c>
      <c r="C8" s="66" t="s">
        <v>3</v>
      </c>
      <c r="D8" s="66" t="s">
        <v>6</v>
      </c>
      <c r="E8" s="61" t="s">
        <v>13</v>
      </c>
      <c r="F8" s="61" t="s">
        <v>7</v>
      </c>
      <c r="G8" s="61" t="s">
        <v>8</v>
      </c>
      <c r="H8" s="61" t="s">
        <v>36</v>
      </c>
      <c r="I8" s="62" t="s">
        <v>4</v>
      </c>
      <c r="J8" s="63"/>
      <c r="K8" s="64"/>
      <c r="L8" s="61" t="s">
        <v>5</v>
      </c>
    </row>
    <row r="9" spans="1:12" s="5" customFormat="1" ht="18.75" customHeight="1" x14ac:dyDescent="0.2">
      <c r="A9" s="66"/>
      <c r="B9" s="66"/>
      <c r="C9" s="66"/>
      <c r="D9" s="66"/>
      <c r="E9" s="61"/>
      <c r="F9" s="61"/>
      <c r="G9" s="61"/>
      <c r="H9" s="67"/>
      <c r="I9" s="61" t="s">
        <v>37</v>
      </c>
      <c r="J9" s="62" t="s">
        <v>10</v>
      </c>
      <c r="K9" s="65"/>
      <c r="L9" s="61"/>
    </row>
    <row r="10" spans="1:12" s="5" customFormat="1" ht="11.25" customHeight="1" x14ac:dyDescent="0.2">
      <c r="A10" s="66"/>
      <c r="B10" s="66"/>
      <c r="C10" s="66"/>
      <c r="D10" s="66"/>
      <c r="E10" s="61"/>
      <c r="F10" s="61"/>
      <c r="G10" s="61"/>
      <c r="H10" s="67"/>
      <c r="I10" s="67"/>
      <c r="J10" s="61" t="s">
        <v>14</v>
      </c>
      <c r="K10" s="61" t="s">
        <v>9</v>
      </c>
      <c r="L10" s="61"/>
    </row>
    <row r="11" spans="1:12" s="5" customFormat="1" ht="11.25" x14ac:dyDescent="0.2">
      <c r="A11" s="66"/>
      <c r="B11" s="66"/>
      <c r="C11" s="66"/>
      <c r="D11" s="66"/>
      <c r="E11" s="61"/>
      <c r="F11" s="61"/>
      <c r="G11" s="61"/>
      <c r="H11" s="67"/>
      <c r="I11" s="67"/>
      <c r="J11" s="61"/>
      <c r="K11" s="61"/>
      <c r="L11" s="61"/>
    </row>
    <row r="12" spans="1:12" s="5" customFormat="1" ht="30.75" customHeight="1" x14ac:dyDescent="0.2">
      <c r="A12" s="66"/>
      <c r="B12" s="66"/>
      <c r="C12" s="66"/>
      <c r="D12" s="66"/>
      <c r="E12" s="61"/>
      <c r="F12" s="67"/>
      <c r="G12" s="61"/>
      <c r="H12" s="67"/>
      <c r="I12" s="67"/>
      <c r="J12" s="61"/>
      <c r="K12" s="61"/>
      <c r="L12" s="61"/>
    </row>
    <row r="13" spans="1:12" s="6" customFormat="1" ht="12.75" customHeight="1" x14ac:dyDescent="0.1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8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</row>
    <row r="14" spans="1:12" s="6" customFormat="1" x14ac:dyDescent="0.15">
      <c r="A14" s="58" t="s">
        <v>19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9"/>
    </row>
    <row r="15" spans="1:12" s="10" customFormat="1" ht="35.25" customHeight="1" x14ac:dyDescent="0.2">
      <c r="A15" s="30">
        <v>1</v>
      </c>
      <c r="B15" s="52" t="s">
        <v>15</v>
      </c>
      <c r="C15" s="52" t="s">
        <v>29</v>
      </c>
      <c r="D15" s="13">
        <v>6050</v>
      </c>
      <c r="E15" s="56" t="s">
        <v>54</v>
      </c>
      <c r="F15" s="13">
        <v>2017</v>
      </c>
      <c r="G15" s="15">
        <v>75000</v>
      </c>
      <c r="H15" s="16">
        <v>0</v>
      </c>
      <c r="I15" s="17">
        <v>75000</v>
      </c>
      <c r="J15" s="16">
        <v>75000</v>
      </c>
      <c r="K15" s="16">
        <v>0</v>
      </c>
      <c r="L15" s="31" t="s">
        <v>16</v>
      </c>
    </row>
    <row r="16" spans="1:12" s="10" customFormat="1" ht="29.25" customHeight="1" x14ac:dyDescent="0.2">
      <c r="A16" s="30">
        <v>2</v>
      </c>
      <c r="B16" s="52" t="s">
        <v>25</v>
      </c>
      <c r="C16" s="52" t="s">
        <v>26</v>
      </c>
      <c r="D16" s="13">
        <v>6050</v>
      </c>
      <c r="E16" s="56" t="s">
        <v>80</v>
      </c>
      <c r="F16" s="13">
        <v>2017</v>
      </c>
      <c r="G16" s="15">
        <v>42000</v>
      </c>
      <c r="H16" s="16">
        <v>0</v>
      </c>
      <c r="I16" s="17">
        <v>42000</v>
      </c>
      <c r="J16" s="16">
        <v>42000</v>
      </c>
      <c r="K16" s="16">
        <v>0</v>
      </c>
      <c r="L16" s="31" t="s">
        <v>16</v>
      </c>
    </row>
    <row r="17" spans="1:12" s="10" customFormat="1" ht="27" customHeight="1" x14ac:dyDescent="0.2">
      <c r="A17" s="30">
        <v>3</v>
      </c>
      <c r="B17" s="30">
        <v>600</v>
      </c>
      <c r="C17" s="30">
        <v>60016</v>
      </c>
      <c r="D17" s="13">
        <v>6050</v>
      </c>
      <c r="E17" s="56" t="s">
        <v>46</v>
      </c>
      <c r="F17" s="13">
        <v>2017</v>
      </c>
      <c r="G17" s="15">
        <v>248909</v>
      </c>
      <c r="H17" s="16">
        <v>0</v>
      </c>
      <c r="I17" s="17">
        <v>248909</v>
      </c>
      <c r="J17" s="16">
        <v>248909</v>
      </c>
      <c r="K17" s="16">
        <v>0</v>
      </c>
      <c r="L17" s="31" t="s">
        <v>16</v>
      </c>
    </row>
    <row r="18" spans="1:12" s="10" customFormat="1" ht="25.5" customHeight="1" x14ac:dyDescent="0.2">
      <c r="A18" s="30">
        <v>4</v>
      </c>
      <c r="B18" s="30">
        <v>700</v>
      </c>
      <c r="C18" s="30">
        <v>70004</v>
      </c>
      <c r="D18" s="13">
        <v>6050</v>
      </c>
      <c r="E18" s="56" t="s">
        <v>53</v>
      </c>
      <c r="F18" s="13">
        <v>2017</v>
      </c>
      <c r="G18" s="15">
        <v>235000</v>
      </c>
      <c r="H18" s="16">
        <v>0</v>
      </c>
      <c r="I18" s="17">
        <v>235000</v>
      </c>
      <c r="J18" s="16">
        <v>235000</v>
      </c>
      <c r="K18" s="16">
        <v>0</v>
      </c>
      <c r="L18" s="31" t="s">
        <v>16</v>
      </c>
    </row>
    <row r="19" spans="1:12" s="10" customFormat="1" ht="25.5" customHeight="1" x14ac:dyDescent="0.2">
      <c r="A19" s="30">
        <v>5</v>
      </c>
      <c r="B19" s="30">
        <v>750</v>
      </c>
      <c r="C19" s="30">
        <v>75023</v>
      </c>
      <c r="D19" s="13">
        <v>6060</v>
      </c>
      <c r="E19" s="56" t="s">
        <v>84</v>
      </c>
      <c r="F19" s="13">
        <v>2017</v>
      </c>
      <c r="G19" s="15">
        <v>5000</v>
      </c>
      <c r="H19" s="16">
        <v>0</v>
      </c>
      <c r="I19" s="17">
        <v>5000</v>
      </c>
      <c r="J19" s="16">
        <v>5000</v>
      </c>
      <c r="K19" s="16">
        <v>0</v>
      </c>
      <c r="L19" s="31" t="s">
        <v>16</v>
      </c>
    </row>
    <row r="20" spans="1:12" s="10" customFormat="1" ht="28.5" customHeight="1" x14ac:dyDescent="0.2">
      <c r="A20" s="30">
        <v>6</v>
      </c>
      <c r="B20" s="30">
        <v>754</v>
      </c>
      <c r="C20" s="30">
        <v>75412</v>
      </c>
      <c r="D20" s="13">
        <v>6060</v>
      </c>
      <c r="E20" s="56" t="s">
        <v>52</v>
      </c>
      <c r="F20" s="13">
        <v>2017</v>
      </c>
      <c r="G20" s="15">
        <v>11907</v>
      </c>
      <c r="H20" s="16">
        <v>0</v>
      </c>
      <c r="I20" s="17">
        <v>11907</v>
      </c>
      <c r="J20" s="16">
        <v>11907</v>
      </c>
      <c r="K20" s="16">
        <v>0</v>
      </c>
      <c r="L20" s="31" t="s">
        <v>16</v>
      </c>
    </row>
    <row r="21" spans="1:12" s="10" customFormat="1" ht="35.25" customHeight="1" x14ac:dyDescent="0.2">
      <c r="A21" s="30">
        <v>7</v>
      </c>
      <c r="B21" s="30">
        <v>801</v>
      </c>
      <c r="C21" s="30">
        <v>80101</v>
      </c>
      <c r="D21" s="13">
        <v>6050</v>
      </c>
      <c r="E21" s="56" t="s">
        <v>82</v>
      </c>
      <c r="F21" s="13">
        <v>2017</v>
      </c>
      <c r="G21" s="15">
        <v>30000</v>
      </c>
      <c r="H21" s="16">
        <v>0</v>
      </c>
      <c r="I21" s="17">
        <v>30000</v>
      </c>
      <c r="J21" s="16">
        <v>30000</v>
      </c>
      <c r="K21" s="16">
        <v>0</v>
      </c>
      <c r="L21" s="31" t="s">
        <v>83</v>
      </c>
    </row>
    <row r="22" spans="1:12" s="10" customFormat="1" ht="30" customHeight="1" x14ac:dyDescent="0.2">
      <c r="A22" s="30">
        <v>8</v>
      </c>
      <c r="B22" s="30">
        <v>801</v>
      </c>
      <c r="C22" s="30">
        <v>80104</v>
      </c>
      <c r="D22" s="13">
        <v>6060</v>
      </c>
      <c r="E22" s="56" t="s">
        <v>44</v>
      </c>
      <c r="F22" s="13">
        <v>2017</v>
      </c>
      <c r="G22" s="15">
        <v>10000</v>
      </c>
      <c r="H22" s="16">
        <v>0</v>
      </c>
      <c r="I22" s="17">
        <v>10000</v>
      </c>
      <c r="J22" s="16">
        <v>10000</v>
      </c>
      <c r="K22" s="16">
        <v>0</v>
      </c>
      <c r="L22" s="31" t="s">
        <v>30</v>
      </c>
    </row>
    <row r="23" spans="1:12" s="10" customFormat="1" ht="26.25" customHeight="1" x14ac:dyDescent="0.2">
      <c r="A23" s="30">
        <v>9</v>
      </c>
      <c r="B23" s="30">
        <v>801</v>
      </c>
      <c r="C23" s="30">
        <v>80104</v>
      </c>
      <c r="D23" s="13">
        <v>6060</v>
      </c>
      <c r="E23" s="56" t="s">
        <v>45</v>
      </c>
      <c r="F23" s="13">
        <v>2017</v>
      </c>
      <c r="G23" s="15">
        <v>10000</v>
      </c>
      <c r="H23" s="16">
        <v>0</v>
      </c>
      <c r="I23" s="17">
        <v>10000</v>
      </c>
      <c r="J23" s="16">
        <v>10000</v>
      </c>
      <c r="K23" s="16">
        <v>0</v>
      </c>
      <c r="L23" s="31" t="s">
        <v>57</v>
      </c>
    </row>
    <row r="24" spans="1:12" s="10" customFormat="1" ht="27.75" customHeight="1" x14ac:dyDescent="0.2">
      <c r="A24" s="30">
        <v>10</v>
      </c>
      <c r="B24" s="30">
        <v>801</v>
      </c>
      <c r="C24" s="30">
        <v>80104</v>
      </c>
      <c r="D24" s="13">
        <v>6060</v>
      </c>
      <c r="E24" s="56" t="s">
        <v>50</v>
      </c>
      <c r="F24" s="13">
        <v>2017</v>
      </c>
      <c r="G24" s="15">
        <v>10000</v>
      </c>
      <c r="H24" s="16">
        <v>0</v>
      </c>
      <c r="I24" s="17">
        <v>10000</v>
      </c>
      <c r="J24" s="16">
        <v>10000</v>
      </c>
      <c r="K24" s="16">
        <v>0</v>
      </c>
      <c r="L24" s="31" t="s">
        <v>56</v>
      </c>
    </row>
    <row r="25" spans="1:12" s="10" customFormat="1" ht="27" customHeight="1" x14ac:dyDescent="0.2">
      <c r="A25" s="30">
        <v>11</v>
      </c>
      <c r="B25" s="30">
        <v>801</v>
      </c>
      <c r="C25" s="30">
        <v>80104</v>
      </c>
      <c r="D25" s="13">
        <v>6060</v>
      </c>
      <c r="E25" s="56" t="s">
        <v>78</v>
      </c>
      <c r="F25" s="13">
        <v>2017</v>
      </c>
      <c r="G25" s="15">
        <v>5731</v>
      </c>
      <c r="H25" s="16">
        <v>0</v>
      </c>
      <c r="I25" s="17">
        <v>5731</v>
      </c>
      <c r="J25" s="16">
        <v>5731</v>
      </c>
      <c r="K25" s="16">
        <v>0</v>
      </c>
      <c r="L25" s="31" t="s">
        <v>30</v>
      </c>
    </row>
    <row r="26" spans="1:12" s="10" customFormat="1" ht="27" customHeight="1" x14ac:dyDescent="0.2">
      <c r="A26" s="30">
        <v>12</v>
      </c>
      <c r="B26" s="30">
        <v>801</v>
      </c>
      <c r="C26" s="30">
        <v>80104</v>
      </c>
      <c r="D26" s="13">
        <v>6050</v>
      </c>
      <c r="E26" s="56" t="s">
        <v>79</v>
      </c>
      <c r="F26" s="13">
        <v>2017</v>
      </c>
      <c r="G26" s="15">
        <v>19000</v>
      </c>
      <c r="H26" s="16">
        <v>0</v>
      </c>
      <c r="I26" s="17">
        <v>19000</v>
      </c>
      <c r="J26" s="16">
        <v>19000</v>
      </c>
      <c r="K26" s="16">
        <v>0</v>
      </c>
      <c r="L26" s="31" t="s">
        <v>30</v>
      </c>
    </row>
    <row r="27" spans="1:12" s="10" customFormat="1" ht="36" customHeight="1" x14ac:dyDescent="0.2">
      <c r="A27" s="30">
        <v>13</v>
      </c>
      <c r="B27" s="30">
        <v>801</v>
      </c>
      <c r="C27" s="30">
        <v>80120</v>
      </c>
      <c r="D27" s="13">
        <v>6050</v>
      </c>
      <c r="E27" s="56" t="s">
        <v>65</v>
      </c>
      <c r="F27" s="13">
        <v>2017</v>
      </c>
      <c r="G27" s="15">
        <v>44320</v>
      </c>
      <c r="H27" s="16">
        <v>0</v>
      </c>
      <c r="I27" s="17">
        <v>44320</v>
      </c>
      <c r="J27" s="16">
        <v>44320</v>
      </c>
      <c r="K27" s="16">
        <v>0</v>
      </c>
      <c r="L27" s="31" t="s">
        <v>63</v>
      </c>
    </row>
    <row r="28" spans="1:12" s="10" customFormat="1" ht="30" customHeight="1" x14ac:dyDescent="0.2">
      <c r="A28" s="30">
        <v>14</v>
      </c>
      <c r="B28" s="30">
        <v>851</v>
      </c>
      <c r="C28" s="30">
        <v>85154</v>
      </c>
      <c r="D28" s="13">
        <v>6060</v>
      </c>
      <c r="E28" s="56" t="s">
        <v>47</v>
      </c>
      <c r="F28" s="13">
        <v>2017</v>
      </c>
      <c r="G28" s="15">
        <v>26536</v>
      </c>
      <c r="H28" s="16">
        <v>0</v>
      </c>
      <c r="I28" s="17">
        <v>26536</v>
      </c>
      <c r="J28" s="16">
        <v>26536</v>
      </c>
      <c r="K28" s="16">
        <v>0</v>
      </c>
      <c r="L28" s="31" t="s">
        <v>17</v>
      </c>
    </row>
    <row r="29" spans="1:12" s="10" customFormat="1" ht="30" customHeight="1" x14ac:dyDescent="0.2">
      <c r="A29" s="30">
        <v>15</v>
      </c>
      <c r="B29" s="30">
        <v>900</v>
      </c>
      <c r="C29" s="30">
        <v>90002</v>
      </c>
      <c r="D29" s="13">
        <v>6010</v>
      </c>
      <c r="E29" s="56" t="s">
        <v>48</v>
      </c>
      <c r="F29" s="13">
        <v>2017</v>
      </c>
      <c r="G29" s="15">
        <v>107250</v>
      </c>
      <c r="H29" s="16">
        <v>0</v>
      </c>
      <c r="I29" s="17">
        <v>107250</v>
      </c>
      <c r="J29" s="16">
        <v>107250</v>
      </c>
      <c r="K29" s="16">
        <v>0</v>
      </c>
      <c r="L29" s="31" t="s">
        <v>17</v>
      </c>
    </row>
    <row r="30" spans="1:12" s="10" customFormat="1" ht="30" customHeight="1" x14ac:dyDescent="0.2">
      <c r="A30" s="30">
        <v>16</v>
      </c>
      <c r="B30" s="30">
        <v>900</v>
      </c>
      <c r="C30" s="30">
        <v>90015</v>
      </c>
      <c r="D30" s="13">
        <v>6050</v>
      </c>
      <c r="E30" s="56" t="s">
        <v>87</v>
      </c>
      <c r="F30" s="13">
        <v>2017</v>
      </c>
      <c r="G30" s="15">
        <v>37500</v>
      </c>
      <c r="H30" s="16">
        <v>0</v>
      </c>
      <c r="I30" s="17">
        <v>37500</v>
      </c>
      <c r="J30" s="16">
        <v>37500</v>
      </c>
      <c r="K30" s="16">
        <v>0</v>
      </c>
      <c r="L30" s="31" t="s">
        <v>17</v>
      </c>
    </row>
    <row r="31" spans="1:12" s="10" customFormat="1" ht="30" customHeight="1" x14ac:dyDescent="0.2">
      <c r="A31" s="30">
        <v>17</v>
      </c>
      <c r="B31" s="30">
        <v>921</v>
      </c>
      <c r="C31" s="30">
        <v>92109</v>
      </c>
      <c r="D31" s="13">
        <v>6050</v>
      </c>
      <c r="E31" s="56" t="s">
        <v>39</v>
      </c>
      <c r="F31" s="13">
        <v>2017</v>
      </c>
      <c r="G31" s="15">
        <v>12000</v>
      </c>
      <c r="H31" s="16">
        <v>0</v>
      </c>
      <c r="I31" s="17">
        <v>12000</v>
      </c>
      <c r="J31" s="16">
        <v>12000</v>
      </c>
      <c r="K31" s="16">
        <v>0</v>
      </c>
      <c r="L31" s="31" t="s">
        <v>17</v>
      </c>
    </row>
    <row r="32" spans="1:12" s="10" customFormat="1" ht="30" customHeight="1" x14ac:dyDescent="0.2">
      <c r="A32" s="30">
        <v>18</v>
      </c>
      <c r="B32" s="30">
        <v>921</v>
      </c>
      <c r="C32" s="30">
        <v>92109</v>
      </c>
      <c r="D32" s="13">
        <v>6050</v>
      </c>
      <c r="E32" s="56" t="s">
        <v>64</v>
      </c>
      <c r="F32" s="13">
        <v>2017</v>
      </c>
      <c r="G32" s="15">
        <v>6000</v>
      </c>
      <c r="H32" s="16">
        <v>0</v>
      </c>
      <c r="I32" s="17">
        <v>6000</v>
      </c>
      <c r="J32" s="16">
        <v>6000</v>
      </c>
      <c r="K32" s="16">
        <v>0</v>
      </c>
      <c r="L32" s="31" t="s">
        <v>17</v>
      </c>
    </row>
    <row r="33" spans="1:12" s="10" customFormat="1" ht="30" customHeight="1" x14ac:dyDescent="0.2">
      <c r="A33" s="30">
        <v>19</v>
      </c>
      <c r="B33" s="30">
        <v>921</v>
      </c>
      <c r="C33" s="30">
        <v>92109</v>
      </c>
      <c r="D33" s="13">
        <v>6050</v>
      </c>
      <c r="E33" s="56" t="s">
        <v>40</v>
      </c>
      <c r="F33" s="13">
        <v>2017</v>
      </c>
      <c r="G33" s="15">
        <v>8976</v>
      </c>
      <c r="H33" s="16">
        <v>0</v>
      </c>
      <c r="I33" s="17">
        <v>8976</v>
      </c>
      <c r="J33" s="16">
        <v>8976</v>
      </c>
      <c r="K33" s="16">
        <v>0</v>
      </c>
      <c r="L33" s="31" t="s">
        <v>17</v>
      </c>
    </row>
    <row r="34" spans="1:12" s="10" customFormat="1" ht="30" customHeight="1" x14ac:dyDescent="0.2">
      <c r="A34" s="30">
        <v>20</v>
      </c>
      <c r="B34" s="30">
        <v>921</v>
      </c>
      <c r="C34" s="30">
        <v>92109</v>
      </c>
      <c r="D34" s="13">
        <v>6050</v>
      </c>
      <c r="E34" s="56" t="s">
        <v>41</v>
      </c>
      <c r="F34" s="13">
        <v>2017</v>
      </c>
      <c r="G34" s="15">
        <v>12800</v>
      </c>
      <c r="H34" s="16">
        <v>0</v>
      </c>
      <c r="I34" s="17">
        <v>12800</v>
      </c>
      <c r="J34" s="16">
        <v>12800</v>
      </c>
      <c r="K34" s="16">
        <v>0</v>
      </c>
      <c r="L34" s="31" t="s">
        <v>17</v>
      </c>
    </row>
    <row r="35" spans="1:12" s="10" customFormat="1" ht="30" customHeight="1" x14ac:dyDescent="0.2">
      <c r="A35" s="30">
        <v>21</v>
      </c>
      <c r="B35" s="30">
        <v>921</v>
      </c>
      <c r="C35" s="30">
        <v>92109</v>
      </c>
      <c r="D35" s="13">
        <v>6060</v>
      </c>
      <c r="E35" s="56" t="s">
        <v>51</v>
      </c>
      <c r="F35" s="13">
        <v>2017</v>
      </c>
      <c r="G35" s="15">
        <v>9472</v>
      </c>
      <c r="H35" s="16">
        <v>0</v>
      </c>
      <c r="I35" s="17">
        <v>9472</v>
      </c>
      <c r="J35" s="16">
        <v>9472</v>
      </c>
      <c r="K35" s="16">
        <v>0</v>
      </c>
      <c r="L35" s="31" t="s">
        <v>17</v>
      </c>
    </row>
    <row r="36" spans="1:12" s="10" customFormat="1" ht="30" customHeight="1" x14ac:dyDescent="0.2">
      <c r="A36" s="30">
        <v>22</v>
      </c>
      <c r="B36" s="30">
        <v>926</v>
      </c>
      <c r="C36" s="30">
        <v>92605</v>
      </c>
      <c r="D36" s="13">
        <v>6060</v>
      </c>
      <c r="E36" s="56" t="s">
        <v>81</v>
      </c>
      <c r="F36" s="13">
        <v>2017</v>
      </c>
      <c r="G36" s="15">
        <v>8000</v>
      </c>
      <c r="H36" s="16">
        <v>0</v>
      </c>
      <c r="I36" s="17">
        <v>8000</v>
      </c>
      <c r="J36" s="16">
        <v>8000</v>
      </c>
      <c r="K36" s="16">
        <v>0</v>
      </c>
      <c r="L36" s="31" t="s">
        <v>17</v>
      </c>
    </row>
    <row r="37" spans="1:12" s="10" customFormat="1" ht="30" customHeight="1" x14ac:dyDescent="0.2">
      <c r="A37" s="30">
        <v>23</v>
      </c>
      <c r="B37" s="30">
        <v>926</v>
      </c>
      <c r="C37" s="30">
        <v>92695</v>
      </c>
      <c r="D37" s="13">
        <v>6050</v>
      </c>
      <c r="E37" s="56" t="s">
        <v>42</v>
      </c>
      <c r="F37" s="13">
        <v>2017</v>
      </c>
      <c r="G37" s="15">
        <v>9598</v>
      </c>
      <c r="H37" s="16">
        <v>0</v>
      </c>
      <c r="I37" s="17">
        <v>9598</v>
      </c>
      <c r="J37" s="16">
        <v>9598</v>
      </c>
      <c r="K37" s="16">
        <v>0</v>
      </c>
      <c r="L37" s="31" t="s">
        <v>17</v>
      </c>
    </row>
    <row r="38" spans="1:12" s="10" customFormat="1" ht="30" customHeight="1" x14ac:dyDescent="0.2">
      <c r="A38" s="30">
        <v>24</v>
      </c>
      <c r="B38" s="30">
        <v>926</v>
      </c>
      <c r="C38" s="30">
        <v>92695</v>
      </c>
      <c r="D38" s="13">
        <v>6050</v>
      </c>
      <c r="E38" s="56" t="s">
        <v>66</v>
      </c>
      <c r="F38" s="13">
        <v>2017</v>
      </c>
      <c r="G38" s="15">
        <v>8000</v>
      </c>
      <c r="H38" s="16">
        <v>0</v>
      </c>
      <c r="I38" s="17">
        <v>8000</v>
      </c>
      <c r="J38" s="16">
        <v>8000</v>
      </c>
      <c r="K38" s="16">
        <v>0</v>
      </c>
      <c r="L38" s="31" t="s">
        <v>17</v>
      </c>
    </row>
    <row r="39" spans="1:12" s="10" customFormat="1" ht="30" customHeight="1" x14ac:dyDescent="0.2">
      <c r="A39" s="30">
        <v>25</v>
      </c>
      <c r="B39" s="30">
        <v>926</v>
      </c>
      <c r="C39" s="30">
        <v>92695</v>
      </c>
      <c r="D39" s="13">
        <v>6050</v>
      </c>
      <c r="E39" s="56" t="s">
        <v>55</v>
      </c>
      <c r="F39" s="13">
        <v>2017</v>
      </c>
      <c r="G39" s="15">
        <v>23000</v>
      </c>
      <c r="H39" s="16">
        <v>0</v>
      </c>
      <c r="I39" s="17">
        <v>23000</v>
      </c>
      <c r="J39" s="16">
        <v>23000</v>
      </c>
      <c r="K39" s="16">
        <v>0</v>
      </c>
      <c r="L39" s="31" t="s">
        <v>17</v>
      </c>
    </row>
    <row r="40" spans="1:12" s="10" customFormat="1" ht="30" customHeight="1" x14ac:dyDescent="0.2">
      <c r="A40" s="30">
        <v>26</v>
      </c>
      <c r="B40" s="30">
        <v>926</v>
      </c>
      <c r="C40" s="30">
        <v>92695</v>
      </c>
      <c r="D40" s="13">
        <v>6060</v>
      </c>
      <c r="E40" s="56" t="s">
        <v>62</v>
      </c>
      <c r="F40" s="13">
        <v>2017</v>
      </c>
      <c r="G40" s="15">
        <v>30000</v>
      </c>
      <c r="H40" s="16">
        <v>0</v>
      </c>
      <c r="I40" s="17">
        <v>30000</v>
      </c>
      <c r="J40" s="16">
        <v>30000</v>
      </c>
      <c r="K40" s="16">
        <v>0</v>
      </c>
      <c r="L40" s="31" t="s">
        <v>17</v>
      </c>
    </row>
    <row r="41" spans="1:12" s="54" customFormat="1" ht="30" customHeight="1" x14ac:dyDescent="0.2">
      <c r="A41" s="30">
        <v>27</v>
      </c>
      <c r="B41" s="30">
        <v>926</v>
      </c>
      <c r="C41" s="30">
        <v>92695</v>
      </c>
      <c r="D41" s="30">
        <v>6060</v>
      </c>
      <c r="E41" s="55" t="s">
        <v>43</v>
      </c>
      <c r="F41" s="13">
        <v>2017</v>
      </c>
      <c r="G41" s="36">
        <v>5000</v>
      </c>
      <c r="H41" s="16">
        <v>0</v>
      </c>
      <c r="I41" s="53">
        <v>5000</v>
      </c>
      <c r="J41" s="36">
        <v>5000</v>
      </c>
      <c r="K41" s="16">
        <v>0</v>
      </c>
      <c r="L41" s="31" t="s">
        <v>17</v>
      </c>
    </row>
    <row r="42" spans="1:12" s="10" customFormat="1" ht="15" customHeight="1" x14ac:dyDescent="0.2">
      <c r="A42" s="32"/>
      <c r="B42" s="32"/>
      <c r="C42" s="32"/>
      <c r="D42" s="51"/>
      <c r="E42" s="19" t="s">
        <v>11</v>
      </c>
      <c r="F42" s="13"/>
      <c r="G42" s="15">
        <v>1050999</v>
      </c>
      <c r="H42" s="15">
        <f>SUM(H15:H41)</f>
        <v>0</v>
      </c>
      <c r="I42" s="20">
        <f>SUM(I15:I41)</f>
        <v>1050999</v>
      </c>
      <c r="J42" s="15">
        <v>1050999</v>
      </c>
      <c r="K42" s="15">
        <f>SUM(K15:K41)</f>
        <v>0</v>
      </c>
      <c r="L42" s="34"/>
    </row>
    <row r="43" spans="1:12" s="10" customFormat="1" x14ac:dyDescent="0.2">
      <c r="A43" s="50"/>
      <c r="B43" s="50"/>
      <c r="C43" s="50"/>
      <c r="D43" s="25"/>
      <c r="E43" s="47"/>
      <c r="F43" s="33"/>
      <c r="G43" s="48"/>
      <c r="H43" s="48"/>
      <c r="I43" s="49"/>
      <c r="K43" s="48"/>
      <c r="L43" s="46"/>
    </row>
    <row r="44" spans="1:12" s="10" customFormat="1" ht="24.75" customHeight="1" x14ac:dyDescent="0.2">
      <c r="A44" s="66" t="s">
        <v>1</v>
      </c>
      <c r="B44" s="66" t="s">
        <v>2</v>
      </c>
      <c r="C44" s="66" t="s">
        <v>3</v>
      </c>
      <c r="D44" s="66" t="s">
        <v>6</v>
      </c>
      <c r="E44" s="61" t="s">
        <v>13</v>
      </c>
      <c r="F44" s="61" t="s">
        <v>7</v>
      </c>
      <c r="G44" s="61" t="s">
        <v>8</v>
      </c>
      <c r="H44" s="61" t="s">
        <v>36</v>
      </c>
      <c r="I44" s="62" t="s">
        <v>4</v>
      </c>
      <c r="J44" s="63"/>
      <c r="K44" s="64"/>
      <c r="L44" s="61" t="s">
        <v>5</v>
      </c>
    </row>
    <row r="45" spans="1:12" s="10" customFormat="1" ht="28.5" customHeight="1" x14ac:dyDescent="0.2">
      <c r="A45" s="66"/>
      <c r="B45" s="66"/>
      <c r="C45" s="66"/>
      <c r="D45" s="66"/>
      <c r="E45" s="61"/>
      <c r="F45" s="61"/>
      <c r="G45" s="61"/>
      <c r="H45" s="67"/>
      <c r="I45" s="61" t="s">
        <v>37</v>
      </c>
      <c r="J45" s="62" t="s">
        <v>10</v>
      </c>
      <c r="K45" s="65"/>
      <c r="L45" s="61"/>
    </row>
    <row r="46" spans="1:12" s="10" customFormat="1" ht="12.75" customHeight="1" x14ac:dyDescent="0.2">
      <c r="A46" s="66"/>
      <c r="B46" s="66"/>
      <c r="C46" s="66"/>
      <c r="D46" s="66"/>
      <c r="E46" s="61"/>
      <c r="F46" s="61"/>
      <c r="G46" s="61"/>
      <c r="H46" s="67"/>
      <c r="I46" s="67"/>
      <c r="J46" s="61" t="s">
        <v>14</v>
      </c>
      <c r="K46" s="61" t="s">
        <v>9</v>
      </c>
      <c r="L46" s="61"/>
    </row>
    <row r="47" spans="1:12" s="10" customFormat="1" x14ac:dyDescent="0.2">
      <c r="A47" s="66"/>
      <c r="B47" s="66"/>
      <c r="C47" s="66"/>
      <c r="D47" s="66"/>
      <c r="E47" s="61"/>
      <c r="F47" s="61"/>
      <c r="G47" s="61"/>
      <c r="H47" s="67"/>
      <c r="I47" s="67"/>
      <c r="J47" s="61"/>
      <c r="K47" s="61"/>
      <c r="L47" s="61"/>
    </row>
    <row r="48" spans="1:12" s="10" customFormat="1" ht="27.75" customHeight="1" x14ac:dyDescent="0.2">
      <c r="A48" s="66"/>
      <c r="B48" s="66"/>
      <c r="C48" s="66"/>
      <c r="D48" s="66"/>
      <c r="E48" s="61"/>
      <c r="F48" s="67"/>
      <c r="G48" s="61"/>
      <c r="H48" s="67"/>
      <c r="I48" s="67"/>
      <c r="J48" s="61"/>
      <c r="K48" s="61"/>
      <c r="L48" s="61"/>
    </row>
    <row r="49" spans="1:12" s="5" customFormat="1" ht="11.25" x14ac:dyDescent="0.2">
      <c r="A49" s="7">
        <v>1</v>
      </c>
      <c r="B49" s="7">
        <v>2</v>
      </c>
      <c r="C49" s="7">
        <v>3</v>
      </c>
      <c r="D49" s="7">
        <v>4</v>
      </c>
      <c r="E49" s="7">
        <v>5</v>
      </c>
      <c r="F49" s="7">
        <v>6</v>
      </c>
      <c r="G49" s="8">
        <v>7</v>
      </c>
      <c r="H49" s="9">
        <v>8</v>
      </c>
      <c r="I49" s="9">
        <v>9</v>
      </c>
      <c r="J49" s="9">
        <v>10</v>
      </c>
      <c r="K49" s="9">
        <v>11</v>
      </c>
      <c r="L49" s="9">
        <v>12</v>
      </c>
    </row>
    <row r="50" spans="1:12" s="5" customFormat="1" ht="25.5" customHeight="1" x14ac:dyDescent="0.2">
      <c r="A50" s="58" t="s">
        <v>38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60"/>
    </row>
    <row r="51" spans="1:12" s="5" customFormat="1" ht="30" customHeight="1" x14ac:dyDescent="0.2">
      <c r="A51" s="11">
        <v>1</v>
      </c>
      <c r="B51" s="35" t="s">
        <v>15</v>
      </c>
      <c r="C51" s="35" t="s">
        <v>21</v>
      </c>
      <c r="D51" s="12">
        <v>6050</v>
      </c>
      <c r="E51" s="55" t="s">
        <v>32</v>
      </c>
      <c r="F51" s="13" t="s">
        <v>33</v>
      </c>
      <c r="G51" s="14">
        <v>2310365</v>
      </c>
      <c r="H51" s="36">
        <v>2160365</v>
      </c>
      <c r="I51" s="37">
        <v>150000</v>
      </c>
      <c r="J51" s="38">
        <v>150000</v>
      </c>
      <c r="K51" s="39">
        <v>0</v>
      </c>
      <c r="L51" s="31" t="s">
        <v>18</v>
      </c>
    </row>
    <row r="52" spans="1:12" s="5" customFormat="1" ht="30" customHeight="1" x14ac:dyDescent="0.2">
      <c r="A52" s="11">
        <v>2</v>
      </c>
      <c r="B52" s="35" t="s">
        <v>15</v>
      </c>
      <c r="C52" s="35" t="s">
        <v>21</v>
      </c>
      <c r="D52" s="12">
        <v>6050</v>
      </c>
      <c r="E52" s="55" t="s">
        <v>58</v>
      </c>
      <c r="F52" s="13" t="s">
        <v>28</v>
      </c>
      <c r="G52" s="14">
        <v>2750430</v>
      </c>
      <c r="H52" s="36">
        <v>50430</v>
      </c>
      <c r="I52" s="37">
        <v>700000</v>
      </c>
      <c r="J52" s="14">
        <v>700000</v>
      </c>
      <c r="K52" s="39">
        <v>0</v>
      </c>
      <c r="L52" s="31" t="s">
        <v>18</v>
      </c>
    </row>
    <row r="53" spans="1:12" s="5" customFormat="1" ht="30" customHeight="1" x14ac:dyDescent="0.2">
      <c r="A53" s="11">
        <v>3</v>
      </c>
      <c r="B53" s="35" t="s">
        <v>15</v>
      </c>
      <c r="C53" s="35" t="s">
        <v>21</v>
      </c>
      <c r="D53" s="12">
        <v>6050</v>
      </c>
      <c r="E53" s="55" t="s">
        <v>31</v>
      </c>
      <c r="F53" s="13" t="s">
        <v>70</v>
      </c>
      <c r="G53" s="14">
        <v>10217094</v>
      </c>
      <c r="H53" s="36">
        <v>9594</v>
      </c>
      <c r="I53" s="37">
        <v>107500</v>
      </c>
      <c r="J53" s="14">
        <v>107500</v>
      </c>
      <c r="K53" s="39">
        <v>0</v>
      </c>
      <c r="L53" s="31" t="s">
        <v>18</v>
      </c>
    </row>
    <row r="54" spans="1:12" s="5" customFormat="1" ht="47.25" customHeight="1" x14ac:dyDescent="0.2">
      <c r="A54" s="11">
        <v>4</v>
      </c>
      <c r="B54" s="35" t="s">
        <v>15</v>
      </c>
      <c r="C54" s="35" t="s">
        <v>29</v>
      </c>
      <c r="D54" s="12">
        <v>6050</v>
      </c>
      <c r="E54" s="55" t="s">
        <v>59</v>
      </c>
      <c r="F54" s="13" t="s">
        <v>60</v>
      </c>
      <c r="G54" s="14">
        <v>237000</v>
      </c>
      <c r="H54" s="36">
        <v>0</v>
      </c>
      <c r="I54" s="37">
        <v>17000</v>
      </c>
      <c r="J54" s="14">
        <v>17000</v>
      </c>
      <c r="K54" s="39">
        <v>0</v>
      </c>
      <c r="L54" s="31" t="s">
        <v>18</v>
      </c>
    </row>
    <row r="55" spans="1:12" s="5" customFormat="1" ht="30" customHeight="1" x14ac:dyDescent="0.2">
      <c r="A55" s="11">
        <v>5</v>
      </c>
      <c r="B55" s="35" t="s">
        <v>25</v>
      </c>
      <c r="C55" s="35" t="s">
        <v>26</v>
      </c>
      <c r="D55" s="12">
        <v>6050</v>
      </c>
      <c r="E55" s="55" t="s">
        <v>61</v>
      </c>
      <c r="F55" s="13" t="s">
        <v>71</v>
      </c>
      <c r="G55" s="14">
        <v>833000</v>
      </c>
      <c r="H55" s="36">
        <v>0</v>
      </c>
      <c r="I55" s="37">
        <v>53000</v>
      </c>
      <c r="J55" s="14">
        <v>53000</v>
      </c>
      <c r="K55" s="39">
        <v>0</v>
      </c>
      <c r="L55" s="31" t="s">
        <v>18</v>
      </c>
    </row>
    <row r="56" spans="1:12" s="5" customFormat="1" ht="30" customHeight="1" x14ac:dyDescent="0.2">
      <c r="A56" s="11">
        <v>6</v>
      </c>
      <c r="B56" s="35" t="s">
        <v>25</v>
      </c>
      <c r="C56" s="35" t="s">
        <v>26</v>
      </c>
      <c r="D56" s="12">
        <v>6050</v>
      </c>
      <c r="E56" s="55" t="s">
        <v>27</v>
      </c>
      <c r="F56" s="13" t="s">
        <v>34</v>
      </c>
      <c r="G56" s="14">
        <v>1062520</v>
      </c>
      <c r="H56" s="36">
        <v>29520</v>
      </c>
      <c r="I56" s="37">
        <v>33000</v>
      </c>
      <c r="J56" s="14">
        <v>33000</v>
      </c>
      <c r="K56" s="39">
        <v>0</v>
      </c>
      <c r="L56" s="31" t="s">
        <v>18</v>
      </c>
    </row>
    <row r="57" spans="1:12" s="5" customFormat="1" ht="30" customHeight="1" x14ac:dyDescent="0.2">
      <c r="A57" s="11">
        <v>7</v>
      </c>
      <c r="B57" s="35" t="s">
        <v>23</v>
      </c>
      <c r="C57" s="35" t="s">
        <v>24</v>
      </c>
      <c r="D57" s="12">
        <v>6230</v>
      </c>
      <c r="E57" s="55" t="s">
        <v>49</v>
      </c>
      <c r="F57" s="13" t="s">
        <v>22</v>
      </c>
      <c r="G57" s="14">
        <v>408833</v>
      </c>
      <c r="H57" s="36">
        <v>398833</v>
      </c>
      <c r="I57" s="37">
        <v>10000</v>
      </c>
      <c r="J57" s="14">
        <v>10000</v>
      </c>
      <c r="K57" s="39">
        <v>0</v>
      </c>
      <c r="L57" s="31" t="s">
        <v>18</v>
      </c>
    </row>
    <row r="58" spans="1:12" s="5" customFormat="1" ht="30" customHeight="1" x14ac:dyDescent="0.2">
      <c r="A58" s="11">
        <v>8</v>
      </c>
      <c r="B58" s="35" t="s">
        <v>75</v>
      </c>
      <c r="C58" s="35" t="s">
        <v>76</v>
      </c>
      <c r="D58" s="12">
        <v>6050</v>
      </c>
      <c r="E58" s="55" t="s">
        <v>77</v>
      </c>
      <c r="F58" s="13" t="s">
        <v>60</v>
      </c>
      <c r="G58" s="14">
        <v>150000</v>
      </c>
      <c r="H58" s="36">
        <v>0</v>
      </c>
      <c r="I58" s="37">
        <v>50000</v>
      </c>
      <c r="J58" s="14">
        <v>50000</v>
      </c>
      <c r="K58" s="39">
        <v>0</v>
      </c>
      <c r="L58" s="31" t="s">
        <v>18</v>
      </c>
    </row>
    <row r="59" spans="1:12" s="5" customFormat="1" ht="30" customHeight="1" x14ac:dyDescent="0.2">
      <c r="A59" s="11">
        <v>9</v>
      </c>
      <c r="B59" s="35" t="s">
        <v>67</v>
      </c>
      <c r="C59" s="35" t="s">
        <v>68</v>
      </c>
      <c r="D59" s="12">
        <v>6050</v>
      </c>
      <c r="E59" s="55" t="s">
        <v>69</v>
      </c>
      <c r="F59" s="13" t="s">
        <v>60</v>
      </c>
      <c r="G59" s="14">
        <v>525000</v>
      </c>
      <c r="H59" s="36">
        <v>0</v>
      </c>
      <c r="I59" s="37">
        <v>25000</v>
      </c>
      <c r="J59" s="14">
        <v>25000</v>
      </c>
      <c r="K59" s="39">
        <v>0</v>
      </c>
      <c r="L59" s="31" t="s">
        <v>18</v>
      </c>
    </row>
    <row r="60" spans="1:12" s="5" customFormat="1" ht="30" customHeight="1" x14ac:dyDescent="0.2">
      <c r="A60" s="57">
        <v>10</v>
      </c>
      <c r="B60" s="35" t="s">
        <v>72</v>
      </c>
      <c r="C60" s="35" t="s">
        <v>73</v>
      </c>
      <c r="D60" s="27">
        <v>6050</v>
      </c>
      <c r="E60" s="55" t="s">
        <v>74</v>
      </c>
      <c r="F60" s="13" t="s">
        <v>60</v>
      </c>
      <c r="G60" s="14">
        <v>218000</v>
      </c>
      <c r="H60" s="36">
        <v>0</v>
      </c>
      <c r="I60" s="37">
        <v>18000</v>
      </c>
      <c r="J60" s="14">
        <v>18000</v>
      </c>
      <c r="K60" s="39">
        <v>0</v>
      </c>
      <c r="L60" s="31" t="s">
        <v>18</v>
      </c>
    </row>
    <row r="61" spans="1:12" ht="15" customHeight="1" x14ac:dyDescent="0.2">
      <c r="A61" s="26"/>
      <c r="B61" s="26"/>
      <c r="C61" s="26"/>
      <c r="D61" s="27"/>
      <c r="E61" s="19" t="s">
        <v>11</v>
      </c>
      <c r="F61" s="13"/>
      <c r="G61" s="14">
        <f>SUM(G51:G60)</f>
        <v>18712242</v>
      </c>
      <c r="H61" s="14">
        <f>SUM(H51:H60)</f>
        <v>2648742</v>
      </c>
      <c r="I61" s="21">
        <f>SUM(I51:I60)</f>
        <v>1163500</v>
      </c>
      <c r="J61" s="14">
        <f>SUM(J51:J60)</f>
        <v>1163500</v>
      </c>
      <c r="K61" s="14">
        <f>SUM(K51:K60)</f>
        <v>0</v>
      </c>
      <c r="L61" s="28"/>
    </row>
    <row r="62" spans="1:12" ht="15" customHeight="1" x14ac:dyDescent="0.2">
      <c r="A62" s="40"/>
      <c r="B62" s="40"/>
      <c r="C62" s="40"/>
      <c r="D62" s="41"/>
      <c r="E62" s="42"/>
      <c r="F62" s="33"/>
      <c r="G62" s="43"/>
      <c r="H62" s="44"/>
      <c r="I62" s="45"/>
      <c r="J62" s="43"/>
      <c r="K62" s="44"/>
      <c r="L62" s="46"/>
    </row>
    <row r="63" spans="1:12" ht="15" customHeight="1" x14ac:dyDescent="0.2">
      <c r="A63" s="40"/>
      <c r="B63" s="40"/>
      <c r="C63" s="40"/>
      <c r="D63" s="41"/>
      <c r="E63" s="22" t="s">
        <v>12</v>
      </c>
      <c r="F63" s="23"/>
      <c r="G63" s="24">
        <f>G42+G61</f>
        <v>19763241</v>
      </c>
      <c r="H63" s="24">
        <f>H42+H61</f>
        <v>2648742</v>
      </c>
      <c r="I63" s="24">
        <f>I42+I61</f>
        <v>2214499</v>
      </c>
      <c r="J63" s="24">
        <v>2214499</v>
      </c>
      <c r="K63" s="24">
        <f>K42+K61</f>
        <v>0</v>
      </c>
      <c r="L63" s="29"/>
    </row>
  </sheetData>
  <mergeCells count="36">
    <mergeCell ref="E44:E48"/>
    <mergeCell ref="G44:G48"/>
    <mergeCell ref="H44:H48"/>
    <mergeCell ref="I44:K44"/>
    <mergeCell ref="L44:L48"/>
    <mergeCell ref="I45:I48"/>
    <mergeCell ref="J45:K45"/>
    <mergeCell ref="J46:J48"/>
    <mergeCell ref="K46:K48"/>
    <mergeCell ref="J1:K1"/>
    <mergeCell ref="J10:J12"/>
    <mergeCell ref="A6:K6"/>
    <mergeCell ref="J2:L2"/>
    <mergeCell ref="J3:L3"/>
    <mergeCell ref="J4:L4"/>
    <mergeCell ref="A8:A12"/>
    <mergeCell ref="B8:B12"/>
    <mergeCell ref="J5:L5"/>
    <mergeCell ref="D8:D12"/>
    <mergeCell ref="E8:E12"/>
    <mergeCell ref="A50:L50"/>
    <mergeCell ref="L8:L12"/>
    <mergeCell ref="K10:K12"/>
    <mergeCell ref="I8:K8"/>
    <mergeCell ref="J9:K9"/>
    <mergeCell ref="C8:C12"/>
    <mergeCell ref="G8:G12"/>
    <mergeCell ref="I9:I12"/>
    <mergeCell ref="F8:F12"/>
    <mergeCell ref="H8:H12"/>
    <mergeCell ref="F44:F48"/>
    <mergeCell ref="A14:L14"/>
    <mergeCell ref="A44:A48"/>
    <mergeCell ref="B44:B48"/>
    <mergeCell ref="C44:C48"/>
    <mergeCell ref="D44:D48"/>
  </mergeCells>
  <phoneticPr fontId="0" type="noConversion"/>
  <pageMargins left="0.78740157480314965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Skarbnik</cp:lastModifiedBy>
  <cp:lastPrinted>2018-01-03T09:14:58Z</cp:lastPrinted>
  <dcterms:created xsi:type="dcterms:W3CDTF">1997-02-26T13:46:56Z</dcterms:created>
  <dcterms:modified xsi:type="dcterms:W3CDTF">2018-01-03T09:15:27Z</dcterms:modified>
</cp:coreProperties>
</file>